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codeName="ThisWorkbook"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Primer Trimestre\Presupuestales\"/>
    </mc:Choice>
  </mc:AlternateContent>
  <xr:revisionPtr revIDLastSave="0" documentId="13_ncr:1_{FAD4C34E-6B1D-4BDC-9970-52542363B536}" xr6:coauthVersionLast="46" xr6:coauthVersionMax="46" xr10:uidLastSave="{00000000-0000-0000-0000-000000000000}"/>
  <workbookProtection workbookAlgorithmName="SHA-512" workbookHashValue="jVLe0Pve0XD++qTz7dtDn7DlXYKEBScRVJG232tR7XbavQiZ/kz0/psDp7qZcKTb9uMiCw6Pa6Gq3rnlCpBozQ==" workbookSaltValue="iU36n0TxYRYchDz61A51Cw==" workbookSpinCount="100000" lockStructure="1"/>
  <bookViews>
    <workbookView xWindow="-120" yWindow="-120" windowWidth="29040" windowHeight="15840" xr2:uid="{00000000-000D-0000-FFFF-FFFF00000000}"/>
  </bookViews>
  <sheets>
    <sheet name="FFONDOS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1" l="1"/>
  <c r="D20" i="1"/>
  <c r="F20" i="1"/>
  <c r="G20" i="1"/>
  <c r="E20" i="1" l="1"/>
  <c r="E34" i="1"/>
  <c r="E33" i="1"/>
  <c r="E32" i="1"/>
  <c r="E31" i="1"/>
  <c r="E30" i="1"/>
  <c r="E29" i="1"/>
  <c r="E28" i="1"/>
  <c r="E27" i="1"/>
  <c r="E26" i="1"/>
  <c r="E36" i="1" l="1"/>
  <c r="G36" i="1"/>
  <c r="F36" i="1"/>
  <c r="D36" i="1"/>
  <c r="C36" i="1"/>
  <c r="E18" i="1"/>
  <c r="E17" i="1"/>
  <c r="E16" i="1"/>
  <c r="E15" i="1"/>
  <c r="E14" i="1"/>
  <c r="E13" i="1"/>
  <c r="E12" i="1"/>
  <c r="E11" i="1"/>
  <c r="E10" i="1"/>
  <c r="E9" i="1"/>
  <c r="G38" i="1" l="1"/>
  <c r="F38" i="1"/>
  <c r="C38" i="1"/>
  <c r="D38" i="1"/>
  <c r="E38" i="1" l="1"/>
</calcChain>
</file>

<file path=xl/sharedStrings.xml><?xml version="1.0" encoding="utf-8"?>
<sst xmlns="http://schemas.openxmlformats.org/spreadsheetml/2006/main" count="51" uniqueCount="41">
  <si>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</si>
  <si>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</si>
  <si>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</si>
  <si>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</si>
  <si>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</si>
  <si>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</si>
  <si>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</si>
  <si>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</si>
  <si>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</si>
  <si>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</si>
  <si>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Flujo de Fondos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</si>
  <si>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</si>
  <si>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</si>
  <si>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</si>
  <si>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</si>
  <si>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</si>
  <si>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</si>
  <si>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</si>
  <si>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</si>
  <si>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</si>
  <si>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Concepto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</si>
  <si>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</si>
  <si>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</si>
  <si>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</si>
  <si>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</si>
  <si>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</si>
  <si>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</si>
  <si>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</si>
  <si>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</si>
  <si>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</si>
  <si>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</si>
  <si>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Ingresos</t>
  </si>
  <si>
    <t>Egresos</t>
  </si>
  <si>
    <t>Total de Ingresos</t>
  </si>
  <si>
    <t>Total de Egresos</t>
  </si>
  <si>
    <t xml:space="preserve">Pagado </t>
  </si>
  <si>
    <t>Aprobado</t>
  </si>
  <si>
    <t>Superávit</t>
  </si>
  <si>
    <t>Municipio de Chihuahua</t>
  </si>
  <si>
    <t>0</t>
  </si>
  <si>
    <t>Del 01 de enero al 31 de marzo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</si>
</sst>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Protection="1"/>
    <xf numFmtId="0" fontId="6" fillId="0" borderId="0" xfId="0" applyFont="1" applyProtection="1"/>
    <xf numFmtId="49" fontId="1" fillId="2" borderId="1" xfId="0" applyNumberFormat="1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" fontId="1" fillId="0" borderId="0" xfId="0" applyNumberFormat="1" applyFont="1" applyFill="1" applyBorder="1" applyAlignment="1" applyProtection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0" fontId="1" fillId="0" borderId="9" xfId="0" applyFont="1" applyFill="1" applyBorder="1" applyAlignment="1" applyProtection="1">
      <alignment horizontal="center" vertical="center" wrapText="1"/>
    </xf>
    <xf numFmtId="4" fontId="1" fillId="0" borderId="1" xfId="0" applyNumberFormat="1" applyFont="1" applyFill="1" applyBorder="1" applyAlignment="1" applyProtection="1">
      <alignment horizontal="right" vertical="center"/>
    </xf>
    <xf numFmtId="4" fontId="1" fillId="0" borderId="10" xfId="0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0" fontId="3" fillId="0" borderId="5" xfId="0" applyFont="1" applyFill="1" applyBorder="1" applyAlignment="1" applyProtection="1">
      <alignment vertical="center"/>
    </xf>
    <xf numFmtId="0" fontId="6" fillId="0" borderId="5" xfId="0" applyFont="1" applyFill="1" applyBorder="1" applyAlignment="1" applyProtection="1">
      <alignment horizontal="left" vertical="center" indent="2"/>
    </xf>
    <xf numFmtId="0" fontId="4" fillId="0" borderId="5" xfId="0" applyFont="1" applyBorder="1" applyAlignment="1" applyProtection="1">
      <alignment horizontal="left" vertical="center" indent="3"/>
    </xf>
    <xf numFmtId="0" fontId="4" fillId="0" borderId="5" xfId="0" applyFont="1" applyBorder="1" applyAlignment="1" applyProtection="1">
      <alignment horizontal="left" vertical="center" wrapText="1" indent="3"/>
    </xf>
    <xf numFmtId="0" fontId="4" fillId="0" borderId="5" xfId="0" applyFont="1" applyBorder="1" applyAlignment="1" applyProtection="1">
      <alignment horizontal="left" vertical="center" wrapText="1" indent="2"/>
    </xf>
    <xf numFmtId="0" fontId="1" fillId="0" borderId="5" xfId="0" applyFont="1" applyBorder="1" applyAlignment="1" applyProtection="1">
      <alignment horizontal="left" vertical="center" wrapText="1" indent="4"/>
    </xf>
    <xf numFmtId="4" fontId="6" fillId="0" borderId="7" xfId="0" applyNumberFormat="1" applyFont="1" applyFill="1" applyBorder="1" applyAlignment="1" applyProtection="1">
      <alignment horizontal="center" vertical="center"/>
    </xf>
    <xf numFmtId="4" fontId="4" fillId="0" borderId="11" xfId="0" applyNumberFormat="1" applyFont="1" applyBorder="1" applyAlignment="1" applyProtection="1">
      <alignment vertical="center" wrapText="1"/>
    </xf>
    <xf numFmtId="4" fontId="4" fillId="0" borderId="11" xfId="0" applyNumberFormat="1" applyFont="1" applyBorder="1" applyAlignment="1" applyProtection="1">
      <alignment vertical="center" wrapText="1"/>
      <protection locked="0"/>
    </xf>
    <xf numFmtId="4" fontId="4" fillId="0" borderId="11" xfId="0" applyNumberFormat="1" applyFont="1" applyFill="1" applyBorder="1" applyAlignment="1" applyProtection="1">
      <alignment horizontal="right" vertical="center"/>
      <protection locked="0"/>
    </xf>
    <xf numFmtId="4" fontId="4" fillId="0" borderId="11" xfId="0" applyNumberFormat="1" applyFont="1" applyFill="1" applyBorder="1" applyAlignment="1" applyProtection="1">
      <alignment horizontal="right" vertical="center"/>
    </xf>
    <xf numFmtId="4" fontId="1" fillId="0" borderId="11" xfId="0" applyNumberFormat="1" applyFont="1" applyFill="1" applyBorder="1" applyAlignment="1" applyProtection="1">
      <alignment horizontal="right" vertical="center"/>
    </xf>
    <xf numFmtId="4" fontId="1" fillId="0" borderId="8" xfId="0" applyNumberFormat="1" applyFont="1" applyFill="1" applyBorder="1" applyAlignment="1" applyProtection="1">
      <alignment horizontal="right" vertical="center"/>
    </xf>
    <xf numFmtId="49" fontId="1" fillId="2" borderId="9" xfId="0" applyNumberFormat="1" applyFont="1" applyFill="1" applyBorder="1" applyAlignment="1" applyProtection="1">
      <alignment horizontal="center" vertical="center"/>
    </xf>
    <xf numFmtId="4" fontId="1" fillId="0" borderId="11" xfId="0" applyNumberFormat="1" applyFont="1" applyFill="1" applyBorder="1" applyAlignment="1" applyProtection="1">
      <alignment horizontal="center" vertical="center"/>
    </xf>
    <xf numFmtId="4" fontId="4" fillId="0" borderId="0" xfId="0" applyNumberFormat="1" applyFont="1" applyFill="1" applyBorder="1" applyAlignment="1" applyProtection="1">
      <alignment horizontal="right" vertical="center"/>
    </xf>
    <xf numFmtId="4" fontId="4" fillId="0" borderId="0" xfId="0" applyNumberFormat="1" applyFont="1" applyFill="1" applyBorder="1" applyAlignment="1" applyProtection="1">
      <alignment horizontal="right" vertical="center"/>
      <protection locked="0"/>
    </xf>
    <xf numFmtId="4" fontId="1" fillId="0" borderId="0" xfId="0" applyNumberFormat="1" applyFont="1" applyFill="1" applyBorder="1" applyAlignment="1" applyProtection="1">
      <alignment horizontal="right" vertical="center"/>
    </xf>
    <xf numFmtId="49" fontId="1" fillId="2" borderId="9" xfId="0" applyNumberFormat="1" applyFont="1" applyFill="1" applyBorder="1" applyAlignment="1" applyProtection="1">
      <alignment horizontal="center" vertical="center" wrapText="1"/>
    </xf>
    <xf numFmtId="49" fontId="1" fillId="2" borderId="12" xfId="0" applyNumberFormat="1" applyFont="1" applyFill="1" applyBorder="1" applyAlignment="1" applyProtection="1">
      <alignment horizontal="center" vertical="center"/>
    </xf>
    <xf numFmtId="49" fontId="1" fillId="2" borderId="10" xfId="0" applyNumberFormat="1" applyFont="1" applyFill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left" vertical="center" indent="3"/>
    </xf>
    <xf numFmtId="0" fontId="7" fillId="0" borderId="5" xfId="0" applyFont="1" applyBorder="1" applyAlignment="1" applyProtection="1">
      <alignment horizontal="left" vertical="center" indent="2"/>
    </xf>
    <xf numFmtId="0" fontId="7" fillId="0" borderId="5" xfId="0" applyFont="1" applyBorder="1" applyAlignment="1" applyProtection="1">
      <alignment horizontal="left" vertical="center" indent="4"/>
    </xf>
    <xf numFmtId="4" fontId="4" fillId="0" borderId="5" xfId="0" applyNumberFormat="1" applyFont="1" applyFill="1" applyBorder="1" applyAlignment="1" applyProtection="1">
      <alignment horizontal="right" vertical="center"/>
    </xf>
    <xf numFmtId="4" fontId="4" fillId="0" borderId="7" xfId="0" applyNumberFormat="1" applyFont="1" applyFill="1" applyBorder="1" applyAlignment="1" applyProtection="1">
      <alignment horizontal="right" vertical="center"/>
    </xf>
    <xf numFmtId="4" fontId="4" fillId="0" borderId="6" xfId="0" applyNumberFormat="1" applyFont="1" applyFill="1" applyBorder="1" applyAlignment="1" applyProtection="1">
      <alignment horizontal="right" vertical="center"/>
    </xf>
    <xf numFmtId="4" fontId="4" fillId="0" borderId="6" xfId="0" applyNumberFormat="1" applyFont="1" applyFill="1" applyBorder="1" applyAlignment="1" applyProtection="1">
      <alignment horizontal="right" vertical="center"/>
      <protection locked="0"/>
    </xf>
    <xf numFmtId="4" fontId="1" fillId="0" borderId="6" xfId="0" applyNumberFormat="1" applyFont="1" applyFill="1" applyBorder="1" applyAlignment="1" applyProtection="1">
      <alignment horizontal="right" vertical="center"/>
    </xf>
    <xf numFmtId="4" fontId="2" fillId="0" borderId="6" xfId="0" applyNumberFormat="1" applyFont="1" applyBorder="1" applyProtection="1"/>
    <xf numFmtId="49" fontId="1" fillId="2" borderId="7" xfId="0" applyNumberFormat="1" applyFont="1" applyFill="1" applyBorder="1" applyAlignment="1" applyProtection="1">
      <alignment horizontal="center" vertical="center"/>
    </xf>
    <xf numFmtId="49" fontId="1" fillId="2" borderId="8" xfId="0" applyNumberFormat="1" applyFont="1" applyFill="1" applyBorder="1" applyAlignment="1" applyProtection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5" xfId="0" applyNumberFormat="1" applyFont="1" applyFill="1" applyBorder="1" applyAlignment="1" applyProtection="1">
      <alignment horizontal="center" vertical="center"/>
    </xf>
    <xf numFmtId="49" fontId="1" fillId="2" borderId="0" xfId="0" applyNumberFormat="1" applyFont="1" applyFill="1" applyBorder="1" applyAlignment="1" applyProtection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0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FONDOS">
    <pageSetUpPr fitToPage="1"/>
  </sheetPr>
  <dimension ref="B1:G76"/>
  <sheetViews>
    <sheetView tabSelected="1" zoomScale="80" zoomScaleNormal="80" workbookViewId="0">
      <selection activeCell="G26" sqref="G26:G34"/>
    </sheetView>
  </sheetViews>
  <sheetFormatPr baseColWidth="10" defaultColWidth="11.42578125" defaultRowHeight="12" x14ac:dyDescent="0.2"/>
  <cols>
    <col min="1" max="1" width="3.5703125" style="1" customWidth="1"/>
    <col min="2" max="2" width="50" style="1" customWidth="1"/>
    <col min="3" max="7" width="20.7109375" style="1" customWidth="1"/>
    <col min="8" max="8" width="13.28515625" style="1" customWidth="1"/>
    <col min="9" max="16384" width="11.42578125" style="1"/>
  </cols>
  <sheetData>
    <row r="1" spans="2:7" ht="12.75" thickBot="1" x14ac:dyDescent="0.25"/>
    <row r="2" spans="2:7" x14ac:dyDescent="0.2">
      <c r="B2" s="43" t="s">
        <v>38</v>
      </c>
      <c r="C2" s="44"/>
      <c r="D2" s="44"/>
      <c r="E2" s="44"/>
      <c r="F2" s="44"/>
      <c r="G2" s="45"/>
    </row>
    <row r="3" spans="2:7" x14ac:dyDescent="0.2">
      <c r="B3" s="46" t="s">
        <v>10</v>
      </c>
      <c r="C3" s="47"/>
      <c r="D3" s="47"/>
      <c r="E3" s="47"/>
      <c r="F3" s="47"/>
      <c r="G3" s="48"/>
    </row>
    <row r="4" spans="2:7" ht="12.75" thickBot="1" x14ac:dyDescent="0.25">
      <c r="B4" s="49" t="s">
        <v>40</v>
      </c>
      <c r="C4" s="50"/>
      <c r="D4" s="50"/>
      <c r="E4" s="50"/>
      <c r="F4" s="50"/>
      <c r="G4" s="51"/>
    </row>
    <row r="5" spans="2:7" ht="42" customHeight="1" thickBot="1" x14ac:dyDescent="0.25">
      <c r="B5" s="41" t="s">
        <v>20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</row>
    <row r="6" spans="2:7" ht="12.75" thickBot="1" x14ac:dyDescent="0.25">
      <c r="B6" s="42"/>
      <c r="C6" s="6" t="s">
        <v>5</v>
      </c>
      <c r="D6" s="24" t="s">
        <v>6</v>
      </c>
      <c r="E6" s="3" t="s">
        <v>7</v>
      </c>
      <c r="F6" s="30" t="s">
        <v>8</v>
      </c>
      <c r="G6" s="3" t="s">
        <v>9</v>
      </c>
    </row>
    <row r="7" spans="2:7" x14ac:dyDescent="0.2">
      <c r="B7" s="11"/>
      <c r="C7" s="17"/>
      <c r="D7" s="5"/>
      <c r="E7" s="25"/>
      <c r="F7" s="5"/>
      <c r="G7" s="25"/>
    </row>
    <row r="8" spans="2:7" x14ac:dyDescent="0.2">
      <c r="B8" s="12" t="s">
        <v>31</v>
      </c>
      <c r="C8" s="18"/>
      <c r="D8" s="26"/>
      <c r="E8" s="21"/>
      <c r="F8" s="26"/>
      <c r="G8" s="21"/>
    </row>
    <row r="9" spans="2:7" ht="12" customHeight="1" x14ac:dyDescent="0.2">
      <c r="B9" s="13" t="s">
        <v>21</v>
      </c>
      <c r="C9" s="19">
        <v>613168010</v>
      </c>
      <c r="D9" s="27">
        <v>11000000</v>
      </c>
      <c r="E9" s="21">
        <f t="shared" ref="E9:E18" si="0">C9+D9</f>
        <v>624168010</v>
      </c>
      <c r="F9" s="27">
        <v>782864588.60000002</v>
      </c>
      <c r="G9" s="20">
        <v>782864588.60000002</v>
      </c>
    </row>
    <row r="10" spans="2:7" x14ac:dyDescent="0.2">
      <c r="B10" s="13" t="s">
        <v>22</v>
      </c>
      <c r="C10" s="19">
        <v>0</v>
      </c>
      <c r="D10" s="27">
        <v>0</v>
      </c>
      <c r="E10" s="21">
        <f t="shared" si="0"/>
        <v>0</v>
      </c>
      <c r="F10" s="27" t="s">
        <v>39</v>
      </c>
      <c r="G10" s="20" t="s">
        <v>39</v>
      </c>
    </row>
    <row r="11" spans="2:7" x14ac:dyDescent="0.2">
      <c r="B11" s="13" t="s">
        <v>23</v>
      </c>
      <c r="C11" s="19">
        <v>34445133</v>
      </c>
      <c r="D11" s="27">
        <v>639468.41</v>
      </c>
      <c r="E11" s="21">
        <f t="shared" si="0"/>
        <v>35084601.409999996</v>
      </c>
      <c r="F11" s="27">
        <v>43861338.490000002</v>
      </c>
      <c r="G11" s="20">
        <v>43861338.490000002</v>
      </c>
    </row>
    <row r="12" spans="2:7" x14ac:dyDescent="0.2">
      <c r="B12" s="13" t="s">
        <v>24</v>
      </c>
      <c r="C12" s="19">
        <v>73265517</v>
      </c>
      <c r="D12" s="27">
        <v>0</v>
      </c>
      <c r="E12" s="21">
        <f t="shared" si="0"/>
        <v>73265517</v>
      </c>
      <c r="F12" s="27">
        <v>89795584.840000004</v>
      </c>
      <c r="G12" s="20">
        <v>89795584.840000004</v>
      </c>
    </row>
    <row r="13" spans="2:7" x14ac:dyDescent="0.2">
      <c r="B13" s="13" t="s">
        <v>25</v>
      </c>
      <c r="C13" s="19">
        <v>5264992</v>
      </c>
      <c r="D13" s="27">
        <v>0</v>
      </c>
      <c r="E13" s="21">
        <f t="shared" si="0"/>
        <v>5264992</v>
      </c>
      <c r="F13" s="27">
        <v>5969837.9400000004</v>
      </c>
      <c r="G13" s="20">
        <v>5969837.9400000004</v>
      </c>
    </row>
    <row r="14" spans="2:7" x14ac:dyDescent="0.2">
      <c r="B14" s="13" t="s">
        <v>26</v>
      </c>
      <c r="C14" s="19">
        <v>1308543</v>
      </c>
      <c r="D14" s="27">
        <v>32823</v>
      </c>
      <c r="E14" s="21">
        <f t="shared" si="0"/>
        <v>1341366</v>
      </c>
      <c r="F14" s="27">
        <v>2298191.2799999998</v>
      </c>
      <c r="G14" s="20">
        <v>2298191.2799999998</v>
      </c>
    </row>
    <row r="15" spans="2:7" ht="24" customHeight="1" x14ac:dyDescent="0.2">
      <c r="B15" s="14" t="s">
        <v>27</v>
      </c>
      <c r="C15" s="19">
        <v>0</v>
      </c>
      <c r="D15" s="27">
        <v>0</v>
      </c>
      <c r="E15" s="21">
        <f t="shared" si="0"/>
        <v>0</v>
      </c>
      <c r="F15" s="27">
        <v>0</v>
      </c>
      <c r="G15" s="20">
        <v>0</v>
      </c>
    </row>
    <row r="16" spans="2:7" ht="36" customHeight="1" x14ac:dyDescent="0.2">
      <c r="B16" s="14" t="s">
        <v>28</v>
      </c>
      <c r="C16" s="19">
        <v>535866571</v>
      </c>
      <c r="D16" s="27">
        <v>0</v>
      </c>
      <c r="E16" s="21">
        <f t="shared" si="0"/>
        <v>535866571</v>
      </c>
      <c r="F16" s="27">
        <v>585633861.19000006</v>
      </c>
      <c r="G16" s="20">
        <v>585633861.19000006</v>
      </c>
    </row>
    <row r="17" spans="2:7" ht="24" customHeight="1" x14ac:dyDescent="0.2">
      <c r="B17" s="14" t="s">
        <v>29</v>
      </c>
      <c r="C17" s="19">
        <v>0</v>
      </c>
      <c r="D17" s="27">
        <v>0</v>
      </c>
      <c r="E17" s="21">
        <f t="shared" si="0"/>
        <v>0</v>
      </c>
      <c r="F17" s="27">
        <v>0</v>
      </c>
      <c r="G17" s="20">
        <v>0</v>
      </c>
    </row>
    <row r="18" spans="2:7" ht="24" customHeight="1" x14ac:dyDescent="0.2">
      <c r="B18" s="13" t="s">
        <v>30</v>
      </c>
      <c r="C18" s="20">
        <v>0</v>
      </c>
      <c r="D18" s="27">
        <v>0</v>
      </c>
      <c r="E18" s="21">
        <f t="shared" si="0"/>
        <v>0</v>
      </c>
      <c r="F18" s="27">
        <v>0</v>
      </c>
      <c r="G18" s="20">
        <v>0</v>
      </c>
    </row>
    <row r="19" spans="2:7" x14ac:dyDescent="0.2">
      <c r="B19" s="15"/>
      <c r="C19" s="21"/>
      <c r="D19" s="26"/>
      <c r="E19" s="21"/>
      <c r="F19" s="26"/>
      <c r="G19" s="21"/>
    </row>
    <row r="20" spans="2:7" x14ac:dyDescent="0.2">
      <c r="B20" s="16" t="s">
        <v>33</v>
      </c>
      <c r="C20" s="22">
        <f>SUM(C9:C18)</f>
        <v>1263318766</v>
      </c>
      <c r="D20" s="28">
        <f>SUM(D9:D18)</f>
        <v>11672291.41</v>
      </c>
      <c r="E20" s="22">
        <f>C20+D20</f>
        <v>1274991057.4100001</v>
      </c>
      <c r="F20" s="28">
        <f>SUM(F9:F18)</f>
        <v>1510423402.3400002</v>
      </c>
      <c r="G20" s="22">
        <f>SUM(G9:G18)</f>
        <v>1510423402.3400002</v>
      </c>
    </row>
    <row r="21" spans="2:7" ht="12.75" thickBot="1" x14ac:dyDescent="0.25">
      <c r="B21" s="16"/>
      <c r="C21" s="23"/>
      <c r="D21" s="28"/>
      <c r="E21" s="22"/>
      <c r="F21" s="28"/>
      <c r="G21" s="23"/>
    </row>
    <row r="22" spans="2:7" ht="39" customHeight="1" thickBot="1" x14ac:dyDescent="0.25">
      <c r="B22" s="41" t="s">
        <v>20</v>
      </c>
      <c r="C22" s="3" t="s">
        <v>36</v>
      </c>
      <c r="D22" s="29" t="s">
        <v>1</v>
      </c>
      <c r="E22" s="3" t="s">
        <v>2</v>
      </c>
      <c r="F22" s="3" t="s">
        <v>3</v>
      </c>
      <c r="G22" s="31" t="s">
        <v>35</v>
      </c>
    </row>
    <row r="23" spans="2:7" ht="12.75" thickBot="1" x14ac:dyDescent="0.25">
      <c r="B23" s="42"/>
      <c r="C23" s="6" t="s">
        <v>5</v>
      </c>
      <c r="D23" s="3" t="s">
        <v>6</v>
      </c>
      <c r="E23" s="3" t="s">
        <v>7</v>
      </c>
      <c r="F23" s="3" t="s">
        <v>8</v>
      </c>
      <c r="G23" s="31" t="s">
        <v>9</v>
      </c>
    </row>
    <row r="24" spans="2:7" s="2" customFormat="1" x14ac:dyDescent="0.2">
      <c r="B24" s="32"/>
      <c r="C24" s="36"/>
      <c r="D24" s="21"/>
      <c r="E24" s="21"/>
      <c r="F24" s="21"/>
      <c r="G24" s="37"/>
    </row>
    <row r="25" spans="2:7" ht="12" customHeight="1" x14ac:dyDescent="0.2">
      <c r="B25" s="33" t="s">
        <v>32</v>
      </c>
      <c r="C25" s="21"/>
      <c r="D25" s="21"/>
      <c r="E25" s="21"/>
      <c r="F25" s="21"/>
      <c r="G25" s="37"/>
    </row>
    <row r="26" spans="2:7" ht="12" customHeight="1" x14ac:dyDescent="0.2">
      <c r="B26" s="32" t="s">
        <v>11</v>
      </c>
      <c r="C26" s="20">
        <v>320188719.92000002</v>
      </c>
      <c r="D26" s="20">
        <v>87077651.629999995</v>
      </c>
      <c r="E26" s="21">
        <f t="shared" ref="E26:E34" si="1">C26+D26</f>
        <v>407266371.55000001</v>
      </c>
      <c r="F26" s="20">
        <v>391809366.60000002</v>
      </c>
      <c r="G26" s="38">
        <v>391232390.49000001</v>
      </c>
    </row>
    <row r="27" spans="2:7" ht="12" customHeight="1" x14ac:dyDescent="0.2">
      <c r="B27" s="32" t="s">
        <v>12</v>
      </c>
      <c r="C27" s="20">
        <v>57237378.909999996</v>
      </c>
      <c r="D27" s="20">
        <v>94208741.109999999</v>
      </c>
      <c r="E27" s="21">
        <f t="shared" si="1"/>
        <v>151446120.01999998</v>
      </c>
      <c r="F27" s="20">
        <v>9430467.1800000016</v>
      </c>
      <c r="G27" s="38">
        <v>5806134.4900000002</v>
      </c>
    </row>
    <row r="28" spans="2:7" x14ac:dyDescent="0.2">
      <c r="B28" s="32" t="s">
        <v>13</v>
      </c>
      <c r="C28" s="20">
        <v>225177594.44999996</v>
      </c>
      <c r="D28" s="20">
        <v>157535025.91999999</v>
      </c>
      <c r="E28" s="21">
        <f t="shared" si="1"/>
        <v>382712620.36999995</v>
      </c>
      <c r="F28" s="20">
        <v>120026221.41</v>
      </c>
      <c r="G28" s="38">
        <v>61412730.880000003</v>
      </c>
    </row>
    <row r="29" spans="2:7" x14ac:dyDescent="0.2">
      <c r="B29" s="32" t="s">
        <v>14</v>
      </c>
      <c r="C29" s="20">
        <v>219660615.22</v>
      </c>
      <c r="D29" s="20">
        <v>56108369.81000001</v>
      </c>
      <c r="E29" s="21">
        <f t="shared" si="1"/>
        <v>275768985.03000003</v>
      </c>
      <c r="F29" s="20">
        <v>190853471.36000001</v>
      </c>
      <c r="G29" s="38">
        <v>186783591.06</v>
      </c>
    </row>
    <row r="30" spans="2:7" x14ac:dyDescent="0.2">
      <c r="B30" s="32" t="s">
        <v>15</v>
      </c>
      <c r="C30" s="20">
        <v>640499.99</v>
      </c>
      <c r="D30" s="20">
        <v>9468266.9800000004</v>
      </c>
      <c r="E30" s="21">
        <f t="shared" si="1"/>
        <v>10108766.970000001</v>
      </c>
      <c r="F30" s="20">
        <v>3145297.0700000003</v>
      </c>
      <c r="G30" s="38">
        <v>3073376.0700000003</v>
      </c>
    </row>
    <row r="31" spans="2:7" x14ac:dyDescent="0.2">
      <c r="B31" s="32" t="s">
        <v>16</v>
      </c>
      <c r="C31" s="20">
        <v>113025353.46000001</v>
      </c>
      <c r="D31" s="20">
        <v>132243925.95</v>
      </c>
      <c r="E31" s="21">
        <f t="shared" si="1"/>
        <v>245269279.41000003</v>
      </c>
      <c r="F31" s="20">
        <v>6217582.4499999993</v>
      </c>
      <c r="G31" s="38">
        <v>4344003.8899999997</v>
      </c>
    </row>
    <row r="32" spans="2:7" x14ac:dyDescent="0.2">
      <c r="B32" s="32" t="s">
        <v>17</v>
      </c>
      <c r="C32" s="20">
        <v>0</v>
      </c>
      <c r="D32" s="20">
        <v>0</v>
      </c>
      <c r="E32" s="21">
        <f t="shared" si="1"/>
        <v>0</v>
      </c>
      <c r="F32" s="20">
        <v>0</v>
      </c>
      <c r="G32" s="38">
        <v>0</v>
      </c>
    </row>
    <row r="33" spans="2:7" x14ac:dyDescent="0.2">
      <c r="B33" s="32" t="s">
        <v>18</v>
      </c>
      <c r="C33" s="20">
        <v>0</v>
      </c>
      <c r="D33" s="20">
        <v>0</v>
      </c>
      <c r="E33" s="21">
        <f t="shared" si="1"/>
        <v>0</v>
      </c>
      <c r="F33" s="20">
        <v>0</v>
      </c>
      <c r="G33" s="38">
        <v>0</v>
      </c>
    </row>
    <row r="34" spans="2:7" x14ac:dyDescent="0.2">
      <c r="B34" s="32" t="s">
        <v>19</v>
      </c>
      <c r="C34" s="20">
        <v>143118261.88</v>
      </c>
      <c r="D34" s="20">
        <v>-40785423.689999998</v>
      </c>
      <c r="E34" s="21">
        <f t="shared" si="1"/>
        <v>102332838.19</v>
      </c>
      <c r="F34" s="20">
        <v>73734570.879999995</v>
      </c>
      <c r="G34" s="38">
        <v>73475704.229999989</v>
      </c>
    </row>
    <row r="35" spans="2:7" x14ac:dyDescent="0.2">
      <c r="B35" s="32"/>
      <c r="C35" s="21"/>
      <c r="D35" s="21"/>
      <c r="E35" s="21"/>
      <c r="F35" s="21"/>
      <c r="G35" s="37"/>
    </row>
    <row r="36" spans="2:7" x14ac:dyDescent="0.2">
      <c r="B36" s="34" t="s">
        <v>34</v>
      </c>
      <c r="C36" s="22">
        <f>SUM(C26:C34)</f>
        <v>1079048423.8299999</v>
      </c>
      <c r="D36" s="22">
        <f>SUM(D26:D34)</f>
        <v>495856557.70999998</v>
      </c>
      <c r="E36" s="22">
        <f>SUM(E26:E34)</f>
        <v>1574904981.54</v>
      </c>
      <c r="F36" s="22">
        <f>SUM(F26:F34)</f>
        <v>795216976.95000017</v>
      </c>
      <c r="G36" s="39">
        <f>SUM(G26:G34)</f>
        <v>726127931.11000013</v>
      </c>
    </row>
    <row r="37" spans="2:7" s="2" customFormat="1" ht="12.75" thickBot="1" x14ac:dyDescent="0.25">
      <c r="B37" s="35"/>
      <c r="C37" s="21"/>
      <c r="D37" s="21"/>
      <c r="E37" s="21"/>
      <c r="F37" s="21"/>
      <c r="G37" s="40"/>
    </row>
    <row r="38" spans="2:7" ht="12.75" thickBot="1" x14ac:dyDescent="0.25">
      <c r="B38" s="7" t="s">
        <v>37</v>
      </c>
      <c r="C38" s="8">
        <f>C20-C36</f>
        <v>184270342.17000008</v>
      </c>
      <c r="D38" s="8">
        <f>D20-D36</f>
        <v>-484184266.29999995</v>
      </c>
      <c r="E38" s="8">
        <f>D38+C38</f>
        <v>-299913924.12999988</v>
      </c>
      <c r="F38" s="8">
        <f>F20-F36</f>
        <v>715206425.38999999</v>
      </c>
      <c r="G38" s="9">
        <f>G20-G36</f>
        <v>784295471.23000002</v>
      </c>
    </row>
    <row r="39" spans="2:7" s="10" customFormat="1" ht="15" customHeight="1" x14ac:dyDescent="0.2"/>
    <row r="40" spans="2:7" s="10" customFormat="1" x14ac:dyDescent="0.2"/>
    <row r="41" spans="2:7" s="10" customFormat="1" x14ac:dyDescent="0.2"/>
    <row r="42" spans="2:7" s="10" customFormat="1" x14ac:dyDescent="0.2"/>
    <row r="43" spans="2:7" s="10" customFormat="1" x14ac:dyDescent="0.2"/>
    <row r="44" spans="2:7" s="10" customFormat="1" x14ac:dyDescent="0.2"/>
    <row r="45" spans="2:7" s="10" customFormat="1" x14ac:dyDescent="0.2"/>
    <row r="46" spans="2:7" s="10" customFormat="1" x14ac:dyDescent="0.2"/>
    <row r="47" spans="2:7" s="10" customFormat="1" x14ac:dyDescent="0.2"/>
    <row r="48" spans="2:7" s="10" customFormat="1" x14ac:dyDescent="0.2"/>
    <row r="49" s="10" customFormat="1" x14ac:dyDescent="0.2"/>
    <row r="50" s="10" customFormat="1" x14ac:dyDescent="0.2"/>
    <row r="51" s="10" customFormat="1" x14ac:dyDescent="0.2"/>
    <row r="52" s="10" customFormat="1" x14ac:dyDescent="0.2"/>
    <row r="53" s="10" customFormat="1" x14ac:dyDescent="0.2"/>
    <row r="54" s="10" customFormat="1" x14ac:dyDescent="0.2"/>
    <row r="55" s="10" customFormat="1" x14ac:dyDescent="0.2"/>
    <row r="56" s="10" customFormat="1" x14ac:dyDescent="0.2"/>
    <row r="57" s="10" customFormat="1" x14ac:dyDescent="0.2"/>
    <row r="58" s="10" customFormat="1" x14ac:dyDescent="0.2"/>
    <row r="59" s="10" customFormat="1" x14ac:dyDescent="0.2"/>
    <row r="60" s="10" customFormat="1" x14ac:dyDescent="0.2"/>
    <row r="61" s="10" customFormat="1" x14ac:dyDescent="0.2"/>
    <row r="62" s="10" customFormat="1" x14ac:dyDescent="0.2"/>
    <row r="63" s="10" customFormat="1" x14ac:dyDescent="0.2"/>
    <row r="64" s="10" customFormat="1" x14ac:dyDescent="0.2"/>
    <row r="65" s="10" customFormat="1" x14ac:dyDescent="0.2"/>
    <row r="66" s="10" customFormat="1" x14ac:dyDescent="0.2"/>
    <row r="67" s="10" customFormat="1" x14ac:dyDescent="0.2"/>
    <row r="68" s="10" customFormat="1" x14ac:dyDescent="0.2"/>
    <row r="69" s="10" customFormat="1" x14ac:dyDescent="0.2"/>
    <row r="70" s="10" customFormat="1" x14ac:dyDescent="0.2"/>
    <row r="71" s="10" customFormat="1" x14ac:dyDescent="0.2"/>
    <row r="72" s="10" customFormat="1" x14ac:dyDescent="0.2"/>
    <row r="73" s="10" customFormat="1" x14ac:dyDescent="0.2"/>
    <row r="74" s="10" customFormat="1" x14ac:dyDescent="0.2"/>
    <row r="75" s="10" customFormat="1" x14ac:dyDescent="0.2"/>
    <row r="76" s="10" customFormat="1" x14ac:dyDescent="0.2"/>
  </sheetData>
  <sheetProtection algorithmName="SHA-512" hashValue="dEFFHJ1weQejK2Y4kBuirND69wHlFHqBAOjyJvMQxM8gc9WvIuvb23uKTAGCouJOegz7hE+jcRSS1cYiy3GH1g==" saltValue="p5qSkYx6RtjtKuvEi5WbPw==" spinCount="100000" sheet="1" formatColumns="0" formatRows="0"/>
  <mergeCells count="5">
    <mergeCell ref="B5:B6"/>
    <mergeCell ref="B2:G2"/>
    <mergeCell ref="B3:G3"/>
    <mergeCell ref="B4:G4"/>
    <mergeCell ref="B22:B23"/>
  </mergeCells>
  <pageMargins left="0.7" right="0.7" top="0.75" bottom="0.75" header="0.3" footer="0.3"/>
  <pageSetup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FFONDOS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2020-10-27T17:22:52Z</cp:lastPrinted>
  <dcterms:created xsi:type="dcterms:W3CDTF">2019-12-11T17:18:27Z</dcterms:created>
  <dcterms:modified xsi:type="dcterms:W3CDTF">2021-04-22T17:05:09Z</dcterms:modified>
</cp:coreProperties>
</file>